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40" windowHeight="9195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/>
  <c r="E18" s="1"/>
  <c r="D18"/>
  <c r="C17"/>
  <c r="C18" s="1"/>
  <c r="H16"/>
  <c r="G16"/>
  <c r="H15"/>
  <c r="G15"/>
  <c r="H14"/>
  <c r="G14"/>
  <c r="H13"/>
  <c r="G13"/>
  <c r="H12"/>
  <c r="G12"/>
  <c r="H11"/>
  <c r="G11"/>
  <c r="H10"/>
  <c r="G10"/>
  <c r="H9"/>
  <c r="G9"/>
  <c r="H8"/>
  <c r="G8"/>
  <c r="F7"/>
  <c r="H7" s="1"/>
  <c r="F6"/>
  <c r="H6" s="1"/>
  <c r="F5"/>
  <c r="H5" s="1"/>
  <c r="F4"/>
  <c r="F18" l="1"/>
  <c r="G6"/>
  <c r="G7"/>
  <c r="F17"/>
  <c r="H4"/>
  <c r="G5"/>
  <c r="H17" l="1"/>
  <c r="H18" s="1"/>
  <c r="G4"/>
  <c r="G17" l="1"/>
  <c r="G18" s="1"/>
</calcChain>
</file>

<file path=xl/sharedStrings.xml><?xml version="1.0" encoding="utf-8"?>
<sst xmlns="http://schemas.openxmlformats.org/spreadsheetml/2006/main" count="8" uniqueCount="8">
  <si>
    <t>TOTALES EN EL ESTADO POR AÑO</t>
  </si>
  <si>
    <t>MASCULINO</t>
  </si>
  <si>
    <t>FEMENINO</t>
  </si>
  <si>
    <t>TOTALES</t>
  </si>
  <si>
    <t xml:space="preserve"> AÑO:</t>
  </si>
  <si>
    <t xml:space="preserve"> MEXICALI:</t>
  </si>
  <si>
    <t>TIJUANA:</t>
  </si>
  <si>
    <t xml:space="preserve"> ENSENADA: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</si>
</sst>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9"/>
      <color rgb="FFFFFFFF"/>
      <name val="Century Gothic"/>
      <family val="2"/>
    </font>
    <font>
      <b/>
      <sz val="16"/>
      <color rgb="FFFFFFFF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15968"/>
        <bgColor indexed="64"/>
      </patternFill>
    </fill>
    <fill>
      <patternFill patternType="solid">
        <fgColor rgb="FFECEFF0"/>
        <bgColor indexed="64"/>
      </patternFill>
    </fill>
  </fills>
  <borders count="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1" fontId="3" fillId="0" borderId="0" xfId="0" applyNumberFormat="1" applyFont="1"/>
    <xf numFmtId="0" fontId="2" fillId="2" borderId="5" xfId="0" applyFont="1" applyFill="1" applyBorder="1" applyAlignment="1">
      <alignment horizontal="center" vertical="center" wrapText="1" readingOrder="1"/>
    </xf>
    <xf numFmtId="3" fontId="2" fillId="2" borderId="3" xfId="0" applyNumberFormat="1" applyFont="1" applyFill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center" vertical="center" wrapText="1" readingOrder="1"/>
    </xf>
    <xf numFmtId="0" fontId="5" fillId="3" borderId="5" xfId="0" applyFont="1" applyFill="1" applyBorder="1" applyAlignment="1">
      <alignment horizontal="center" vertical="center" wrapText="1" readingOrder="1"/>
    </xf>
    <xf numFmtId="3" fontId="2" fillId="2" borderId="5" xfId="0" applyNumberFormat="1" applyFont="1" applyFill="1" applyBorder="1" applyAlignment="1">
      <alignment horizontal="center" vertical="center" wrapText="1" readingOrder="1"/>
    </xf>
    <xf numFmtId="1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15968"/>
      <color rgb="FF025E60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aron.gonzalez/Desktop/Estadistica%202022/Trimestral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Trimestre 2023"/>
      <sheetName val="2 Trimestre 2023"/>
      <sheetName val="3 Trimestre 2023"/>
      <sheetName val="4 Trimestre 2023"/>
      <sheetName val="Total anual 2023"/>
      <sheetName val="FOSA COMÚN ANUAL"/>
      <sheetName val="SAN FELIPE "/>
      <sheetName val="Hoja1"/>
      <sheetName val="Hoja2"/>
    </sheetNames>
    <sheetDataSet>
      <sheetData sheetId="0"/>
      <sheetData sheetId="1"/>
      <sheetData sheetId="2"/>
      <sheetData sheetId="3"/>
      <sheetData sheetId="4">
        <row r="26">
          <cell r="C26">
            <v>347</v>
          </cell>
          <cell r="E26">
            <v>65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2:H18"/>
  <sheetViews>
    <sheetView tabSelected="1" workbookViewId="0">
      <selection activeCell="K18" sqref="K18"/>
    </sheetView>
  </sheetViews>
  <sheetFormatPr baseColWidth="10" defaultRowHeight="15"/>
  <cols>
    <col min="2" max="2" width="14.140625" customWidth="1"/>
  </cols>
  <sheetData>
    <row r="2" spans="2:8" ht="15.75" thickBot="1"/>
    <row r="3" spans="2:8" ht="41.25" thickBot="1">
      <c r="B3" s="1" t="s">
        <v>4</v>
      </c>
      <c r="C3" s="1" t="s">
        <v>5</v>
      </c>
      <c r="D3" s="1" t="s">
        <v>6</v>
      </c>
      <c r="E3" s="1" t="s">
        <v>7</v>
      </c>
      <c r="F3" s="1" t="s">
        <v>0</v>
      </c>
      <c r="G3" s="2" t="s">
        <v>1</v>
      </c>
      <c r="H3" s="2" t="s">
        <v>2</v>
      </c>
    </row>
    <row r="4" spans="2:8" ht="22.5" thickTop="1" thickBot="1">
      <c r="B4" s="3">
        <v>2010</v>
      </c>
      <c r="C4" s="8">
        <v>38</v>
      </c>
      <c r="D4" s="8">
        <v>481</v>
      </c>
      <c r="E4" s="8">
        <v>0</v>
      </c>
      <c r="F4" s="4">
        <f>SUM(C4:E4)</f>
        <v>519</v>
      </c>
      <c r="G4" s="5">
        <f>F4-H4</f>
        <v>446.34</v>
      </c>
      <c r="H4" s="5">
        <f>F4*0.14</f>
        <v>72.660000000000011</v>
      </c>
    </row>
    <row r="5" spans="2:8" ht="22.5" thickTop="1" thickBot="1">
      <c r="B5" s="6">
        <v>2011</v>
      </c>
      <c r="C5" s="9">
        <v>134</v>
      </c>
      <c r="D5" s="9">
        <v>447</v>
      </c>
      <c r="E5" s="9">
        <v>0</v>
      </c>
      <c r="F5" s="4">
        <f>SUM(C5:E5)</f>
        <v>581</v>
      </c>
      <c r="G5" s="5">
        <f t="shared" ref="G5:G17" si="0">F5-H5</f>
        <v>499.65999999999997</v>
      </c>
      <c r="H5" s="5">
        <f t="shared" ref="H5:H17" si="1">F5*0.14</f>
        <v>81.34</v>
      </c>
    </row>
    <row r="6" spans="2:8" ht="22.5" thickTop="1" thickBot="1">
      <c r="B6" s="6">
        <v>2012</v>
      </c>
      <c r="C6" s="9">
        <v>156</v>
      </c>
      <c r="D6" s="9">
        <v>482</v>
      </c>
      <c r="E6" s="9">
        <v>0</v>
      </c>
      <c r="F6" s="4">
        <f>SUM(C6:E6)</f>
        <v>638</v>
      </c>
      <c r="G6" s="5">
        <f t="shared" si="0"/>
        <v>548.67999999999995</v>
      </c>
      <c r="H6" s="5">
        <f t="shared" si="1"/>
        <v>89.320000000000007</v>
      </c>
    </row>
    <row r="7" spans="2:8" ht="22.5" thickTop="1" thickBot="1">
      <c r="B7" s="6">
        <v>2013</v>
      </c>
      <c r="C7" s="9">
        <v>152</v>
      </c>
      <c r="D7" s="9">
        <v>524</v>
      </c>
      <c r="E7" s="9">
        <v>0</v>
      </c>
      <c r="F7" s="4">
        <f>SUM(C7:E7)</f>
        <v>676</v>
      </c>
      <c r="G7" s="5">
        <f t="shared" si="0"/>
        <v>581.36</v>
      </c>
      <c r="H7" s="5">
        <f t="shared" si="1"/>
        <v>94.640000000000015</v>
      </c>
    </row>
    <row r="8" spans="2:8" ht="22.5" thickTop="1" thickBot="1">
      <c r="B8" s="6">
        <v>2014</v>
      </c>
      <c r="C8" s="9">
        <v>205</v>
      </c>
      <c r="D8" s="9">
        <v>504</v>
      </c>
      <c r="E8" s="9">
        <v>0</v>
      </c>
      <c r="F8" s="4">
        <v>709</v>
      </c>
      <c r="G8" s="5">
        <f t="shared" si="0"/>
        <v>609.74</v>
      </c>
      <c r="H8" s="5">
        <f t="shared" si="1"/>
        <v>99.26</v>
      </c>
    </row>
    <row r="9" spans="2:8" ht="22.5" thickTop="1" thickBot="1">
      <c r="B9" s="6">
        <v>2015</v>
      </c>
      <c r="C9" s="9">
        <v>128</v>
      </c>
      <c r="D9" s="9">
        <v>506</v>
      </c>
      <c r="E9" s="9">
        <v>0</v>
      </c>
      <c r="F9" s="4">
        <v>634</v>
      </c>
      <c r="G9" s="5">
        <f t="shared" si="0"/>
        <v>545.24</v>
      </c>
      <c r="H9" s="5">
        <f t="shared" si="1"/>
        <v>88.76</v>
      </c>
    </row>
    <row r="10" spans="2:8" ht="22.5" thickTop="1" thickBot="1">
      <c r="B10" s="6">
        <v>2016</v>
      </c>
      <c r="C10" s="9">
        <v>154</v>
      </c>
      <c r="D10" s="9">
        <v>569</v>
      </c>
      <c r="E10" s="9">
        <v>0</v>
      </c>
      <c r="F10" s="4">
        <v>723</v>
      </c>
      <c r="G10" s="5">
        <f t="shared" si="0"/>
        <v>621.78</v>
      </c>
      <c r="H10" s="5">
        <f t="shared" si="1"/>
        <v>101.22000000000001</v>
      </c>
    </row>
    <row r="11" spans="2:8" ht="22.5" thickTop="1" thickBot="1">
      <c r="B11" s="6">
        <v>2017</v>
      </c>
      <c r="C11" s="9">
        <v>209</v>
      </c>
      <c r="D11" s="9">
        <v>920</v>
      </c>
      <c r="E11" s="9">
        <v>0</v>
      </c>
      <c r="F11" s="4">
        <v>1129</v>
      </c>
      <c r="G11" s="5">
        <f t="shared" si="0"/>
        <v>970.94</v>
      </c>
      <c r="H11" s="5">
        <f t="shared" si="1"/>
        <v>158.06</v>
      </c>
    </row>
    <row r="12" spans="2:8" ht="22.5" thickTop="1" thickBot="1">
      <c r="B12" s="6">
        <v>2018</v>
      </c>
      <c r="C12" s="9">
        <v>218</v>
      </c>
      <c r="D12" s="9">
        <v>1027</v>
      </c>
      <c r="E12" s="9">
        <v>0</v>
      </c>
      <c r="F12" s="4">
        <v>1245</v>
      </c>
      <c r="G12" s="5">
        <f t="shared" si="0"/>
        <v>1070.7</v>
      </c>
      <c r="H12" s="5">
        <f t="shared" si="1"/>
        <v>174.3</v>
      </c>
    </row>
    <row r="13" spans="2:8" ht="22.5" thickTop="1" thickBot="1">
      <c r="B13" s="6">
        <v>2019</v>
      </c>
      <c r="C13" s="9">
        <v>211</v>
      </c>
      <c r="D13" s="9">
        <v>1032</v>
      </c>
      <c r="E13" s="9">
        <v>0</v>
      </c>
      <c r="F13" s="4">
        <v>1243</v>
      </c>
      <c r="G13" s="5">
        <f t="shared" si="0"/>
        <v>1068.98</v>
      </c>
      <c r="H13" s="5">
        <f t="shared" si="1"/>
        <v>174.02</v>
      </c>
    </row>
    <row r="14" spans="2:8" ht="22.5" thickTop="1" thickBot="1">
      <c r="B14" s="6">
        <v>2020</v>
      </c>
      <c r="C14" s="9">
        <v>277</v>
      </c>
      <c r="D14" s="9">
        <v>1042</v>
      </c>
      <c r="E14" s="9">
        <v>0</v>
      </c>
      <c r="F14" s="4">
        <v>1319</v>
      </c>
      <c r="G14" s="5">
        <f t="shared" si="0"/>
        <v>1134.3399999999999</v>
      </c>
      <c r="H14" s="5">
        <f t="shared" si="1"/>
        <v>184.66000000000003</v>
      </c>
    </row>
    <row r="15" spans="2:8" ht="22.5" thickTop="1" thickBot="1">
      <c r="B15" s="6">
        <v>2021</v>
      </c>
      <c r="C15" s="9">
        <v>274</v>
      </c>
      <c r="D15" s="9">
        <v>889</v>
      </c>
      <c r="E15" s="9">
        <v>26</v>
      </c>
      <c r="F15" s="4">
        <v>1189</v>
      </c>
      <c r="G15" s="5">
        <f t="shared" si="0"/>
        <v>1022.54</v>
      </c>
      <c r="H15" s="5">
        <f t="shared" si="1"/>
        <v>166.46</v>
      </c>
    </row>
    <row r="16" spans="2:8" ht="22.5" thickTop="1" thickBot="1">
      <c r="B16" s="6">
        <v>2022</v>
      </c>
      <c r="C16" s="9">
        <v>322</v>
      </c>
      <c r="D16" s="9">
        <v>1053</v>
      </c>
      <c r="E16" s="9">
        <v>145</v>
      </c>
      <c r="F16" s="4">
        <v>1520</v>
      </c>
      <c r="G16" s="5">
        <f t="shared" si="0"/>
        <v>1307.2</v>
      </c>
      <c r="H16" s="5">
        <f t="shared" si="1"/>
        <v>212.8</v>
      </c>
    </row>
    <row r="17" spans="2:8" ht="22.5" thickTop="1" thickBot="1">
      <c r="B17" s="6">
        <v>2023</v>
      </c>
      <c r="C17" s="9">
        <f>'[1]Total anual 2023'!C26</f>
        <v>347</v>
      </c>
      <c r="D17" s="9">
        <v>953</v>
      </c>
      <c r="E17" s="9">
        <f>'[1]Total anual 2023'!E26</f>
        <v>65</v>
      </c>
      <c r="F17" s="4">
        <f>SUM(C17:E17)</f>
        <v>1365</v>
      </c>
      <c r="G17" s="5">
        <f t="shared" si="0"/>
        <v>1173.9000000000001</v>
      </c>
      <c r="H17" s="5">
        <f t="shared" si="1"/>
        <v>191.10000000000002</v>
      </c>
    </row>
    <row r="18" spans="2:8" ht="22.5" thickTop="1" thickBot="1">
      <c r="B18" s="6" t="s">
        <v>3</v>
      </c>
      <c r="C18" s="10">
        <f>SUM(C4:C17)</f>
        <v>2825</v>
      </c>
      <c r="D18" s="10">
        <f t="shared" ref="D18:E18" si="2">SUM(D4:D17)</f>
        <v>10429</v>
      </c>
      <c r="E18" s="10">
        <f t="shared" si="2"/>
        <v>236</v>
      </c>
      <c r="F18" s="7">
        <f>SUM(C18:E18)</f>
        <v>13490</v>
      </c>
      <c r="G18" s="11">
        <f>SUM(G4:G17)</f>
        <v>11601.4</v>
      </c>
      <c r="H18" s="11">
        <f>SUM(H4:H17)</f>
        <v>1888.6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Gonzalez Cazares</dc:creator>
  <cp:lastModifiedBy>adriana.barrera</cp:lastModifiedBy>
  <dcterms:created xsi:type="dcterms:W3CDTF">2023-09-19T21:00:24Z</dcterms:created>
  <dcterms:modified xsi:type="dcterms:W3CDTF">2024-01-31T21:10:36Z</dcterms:modified>
</cp:coreProperties>
</file>